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SWIMMING\ATHLETICS\県中学冬季記録会\2025\"/>
    </mc:Choice>
  </mc:AlternateContent>
  <xr:revisionPtr revIDLastSave="0" documentId="13_ncr:1_{1135828C-4180-4895-94D5-E147461C154E}" xr6:coauthVersionLast="47" xr6:coauthVersionMax="47" xr10:uidLastSave="{00000000-0000-0000-0000-000000000000}"/>
  <bookViews>
    <workbookView xWindow="-108" yWindow="-108" windowWidth="23256" windowHeight="12456" xr2:uid="{689EE131-D373-4560-AE4C-A6C9DA1EB4D8}"/>
  </bookViews>
  <sheets>
    <sheet name="申込書（ 　　　中学校） " sheetId="1" r:id="rId1"/>
  </sheets>
  <definedNames>
    <definedName name="_xlnm.Print_Area" localSheetId="0">'申込書（ 　　　中学校） '!$A$3:$AG$42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B4" i="1"/>
  <c r="O34" i="1"/>
  <c r="AI34" i="1" s="1"/>
  <c r="O33" i="1"/>
  <c r="AI33" i="1" s="1"/>
  <c r="AI35" i="1"/>
  <c r="V34" i="1"/>
  <c r="V33" i="1"/>
  <c r="AI32" i="1"/>
  <c r="V32" i="1" s="1"/>
  <c r="AI31" i="1"/>
  <c r="Z28" i="1"/>
  <c r="O32" i="1" s="1"/>
  <c r="Q28" i="1"/>
  <c r="V31" i="1" s="1"/>
  <c r="H28" i="1"/>
  <c r="T36" i="1" l="1"/>
  <c r="O31" i="1"/>
</calcChain>
</file>

<file path=xl/sharedStrings.xml><?xml version="1.0" encoding="utf-8"?>
<sst xmlns="http://schemas.openxmlformats.org/spreadsheetml/2006/main" count="87" uniqueCount="50">
  <si>
    <r>
      <rPr>
        <b/>
        <i/>
        <sz val="15.95"/>
        <rFont val="Segoe UI Symbol"/>
        <family val="1"/>
      </rPr>
      <t>✉</t>
    </r>
    <r>
      <rPr>
        <b/>
        <i/>
        <sz val="15.95"/>
        <rFont val="Yu Gothic"/>
        <family val="1"/>
        <charset val="128"/>
      </rPr>
      <t>　</t>
    </r>
    <r>
      <rPr>
        <b/>
        <i/>
        <sz val="15.95"/>
        <rFont val="CenturyOldst"/>
        <family val="1"/>
      </rPr>
      <t>swim3miki@gmail.com</t>
    </r>
    <phoneticPr fontId="2"/>
  </si>
  <si>
    <t>三木市水泳協会　御中</t>
    <rPh sb="0" eb="3">
      <t>ミキシ</t>
    </rPh>
    <rPh sb="3" eb="7">
      <t>スイエイキョウカイ</t>
    </rPh>
    <rPh sb="8" eb="10">
      <t>オンチュウ</t>
    </rPh>
    <phoneticPr fontId="8"/>
  </si>
  <si>
    <t>団体名</t>
  </si>
  <si>
    <t>中学校</t>
    <rPh sb="0" eb="2">
      <t>チュウガク</t>
    </rPh>
    <rPh sb="2" eb="3">
      <t>コウ</t>
    </rPh>
    <phoneticPr fontId="2"/>
  </si>
  <si>
    <t>開催日</t>
    <rPh sb="0" eb="3">
      <t>カイサイビ</t>
    </rPh>
    <phoneticPr fontId="8"/>
  </si>
  <si>
    <t>代表者名</t>
  </si>
  <si>
    <t>印</t>
  </si>
  <si>
    <t>団体No</t>
  </si>
  <si>
    <t>住所</t>
  </si>
  <si>
    <t>〒</t>
  </si>
  <si>
    <t>記載責任者</t>
  </si>
  <si>
    <t>TEL</t>
  </si>
  <si>
    <t>FAX</t>
  </si>
  <si>
    <t>緊急時対応の携帯番号</t>
  </si>
  <si>
    <t>（半角数字入力）</t>
    <rPh sb="1" eb="3">
      <t>ハンカク</t>
    </rPh>
    <rPh sb="3" eb="5">
      <t>スウジ</t>
    </rPh>
    <rPh sb="5" eb="7">
      <t>ニュウリョク</t>
    </rPh>
    <phoneticPr fontId="2"/>
  </si>
  <si>
    <t>(必ず記入して下さい)</t>
  </si>
  <si>
    <t>（返信用）学校メールアドレス</t>
    <rPh sb="3" eb="4">
      <t>ヨウ</t>
    </rPh>
    <rPh sb="5" eb="7">
      <t>ガッコウ</t>
    </rPh>
    <phoneticPr fontId="8"/>
  </si>
  <si>
    <t>競技役員</t>
  </si>
  <si>
    <t>資格</t>
  </si>
  <si>
    <t>あり</t>
  </si>
  <si>
    <t>（</t>
  </si>
  <si>
    <t>）</t>
  </si>
  <si>
    <t>級</t>
  </si>
  <si>
    <t>なし（</t>
  </si>
  <si>
    <t>外部指導者</t>
    <rPh sb="0" eb="2">
      <t>ガイブ</t>
    </rPh>
    <rPh sb="2" eb="5">
      <t>シドウシャ</t>
    </rPh>
    <phoneticPr fontId="8"/>
  </si>
  <si>
    <t>【参加申込内訳】</t>
  </si>
  <si>
    <t>参加者</t>
  </si>
  <si>
    <t>参加個人種目</t>
  </si>
  <si>
    <t>参加リレー種目</t>
  </si>
  <si>
    <t>予約</t>
  </si>
  <si>
    <t>男子</t>
  </si>
  <si>
    <t>女子</t>
  </si>
  <si>
    <t>合計</t>
  </si>
  <si>
    <t>プロ</t>
  </si>
  <si>
    <t>速報</t>
  </si>
  <si>
    <t>個人種目</t>
  </si>
  <si>
    <t>円</t>
  </si>
  <si>
    <t>×</t>
  </si>
  <si>
    <t>種目</t>
  </si>
  <si>
    <t>＝</t>
  </si>
  <si>
    <t>リレー種目</t>
    <phoneticPr fontId="2"/>
  </si>
  <si>
    <t>予約プログラム</t>
    <rPh sb="0" eb="2">
      <t>ヨヤク</t>
    </rPh>
    <phoneticPr fontId="2"/>
  </si>
  <si>
    <t xml:space="preserve"> 部</t>
    <phoneticPr fontId="8"/>
  </si>
  <si>
    <t>速報(データ)</t>
    <phoneticPr fontId="2"/>
  </si>
  <si>
    <t>申込金合計</t>
  </si>
  <si>
    <t>通信欄</t>
  </si>
  <si>
    <t>水泳記録会　</t>
    <rPh sb="2" eb="4">
      <t>キロク</t>
    </rPh>
    <rPh sb="4" eb="5">
      <t>カイ</t>
    </rPh>
    <phoneticPr fontId="8"/>
  </si>
  <si>
    <t>兵庫県中学校冬季水泳記録会申込み一覧表</t>
    <rPh sb="0" eb="3">
      <t>ヒョウゴケン</t>
    </rPh>
    <rPh sb="3" eb="6">
      <t>チュウガッコウ</t>
    </rPh>
    <rPh sb="6" eb="8">
      <t>トウキ</t>
    </rPh>
    <rPh sb="8" eb="13">
      <t>スイエイキロクカイ</t>
    </rPh>
    <rPh sb="13" eb="15">
      <t>モウシコ</t>
    </rPh>
    <rPh sb="16" eb="19">
      <t>イチランヒョウ</t>
    </rPh>
    <phoneticPr fontId="8"/>
  </si>
  <si>
    <t>年12月21日</t>
    <phoneticPr fontId="2"/>
  </si>
  <si>
    <t>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</si>
</sst>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###"/>
    <numFmt numFmtId="178" formatCode="0&quot;年&quot;&quot;度&quot;"/>
    <numFmt numFmtId="179" formatCode="&quot;第&quot;0&quot;回&quot;"/>
  </numFmts>
  <fonts count="30">
    <font>
      <sz val="10.45"/>
      <name val="ＭＳ ゴシック"/>
      <family val="3"/>
      <charset val="128"/>
    </font>
    <font>
      <sz val="10.45"/>
      <name val="ＭＳ ゴシック"/>
      <family val="3"/>
      <charset val="128"/>
    </font>
    <font>
      <sz val="6"/>
      <name val="ＭＳ ゴシック"/>
      <family val="3"/>
      <charset val="128"/>
    </font>
    <font>
      <b/>
      <i/>
      <sz val="15.95"/>
      <name val="CenturyOldst"/>
      <family val="1"/>
    </font>
    <font>
      <b/>
      <i/>
      <sz val="15.95"/>
      <name val="Segoe UI Symbol"/>
      <family val="1"/>
    </font>
    <font>
      <b/>
      <i/>
      <sz val="15.95"/>
      <name val="Yu Gothic"/>
      <family val="1"/>
      <charset val="128"/>
    </font>
    <font>
      <b/>
      <i/>
      <sz val="15.95"/>
      <name val="Century"/>
      <family val="1"/>
    </font>
    <font>
      <b/>
      <sz val="15.9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1.95"/>
      <name val="ＭＳ 明朝"/>
      <family val="1"/>
      <charset val="128"/>
    </font>
    <font>
      <sz val="15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sz val="10.45"/>
      <name val="ＭＳ 明朝"/>
      <family val="1"/>
      <charset val="128"/>
    </font>
    <font>
      <b/>
      <sz val="10.45"/>
      <name val="ＭＳ 明朝"/>
      <family val="1"/>
      <charset val="128"/>
    </font>
    <font>
      <u/>
      <sz val="10.45"/>
      <color theme="10"/>
      <name val="ＭＳ ゴシック"/>
      <family val="3"/>
      <charset val="128"/>
    </font>
    <font>
      <u/>
      <sz val="14"/>
      <color theme="10"/>
      <name val="ＭＳ ゴシック"/>
      <family val="3"/>
      <charset val="128"/>
    </font>
    <font>
      <sz val="14"/>
      <name val="Century"/>
      <family val="1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.95"/>
      <name val="ＭＳ 明朝"/>
      <family val="1"/>
      <charset val="128"/>
    </font>
    <font>
      <sz val="20"/>
      <name val="ＭＳ 明朝"/>
      <family val="1"/>
      <charset val="128"/>
    </font>
    <font>
      <sz val="15.95"/>
      <name val="ＭＳ 明朝"/>
      <family val="1"/>
      <charset val="128"/>
    </font>
    <font>
      <b/>
      <sz val="20"/>
      <name val="ＭＳ 明朝"/>
      <family val="1"/>
      <charset val="128"/>
    </font>
    <font>
      <b/>
      <i/>
      <sz val="20"/>
      <name val="ＭＳ 明朝"/>
      <family val="1"/>
      <charset val="128"/>
    </font>
    <font>
      <sz val="12"/>
      <name val="ＭＳ ゴシック"/>
      <family val="3"/>
      <charset val="128"/>
    </font>
    <font>
      <b/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right" vertical="center"/>
      <protection locked="0"/>
    </xf>
    <xf numFmtId="0" fontId="16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horizontal="right" vertical="center"/>
    </xf>
    <xf numFmtId="0" fontId="12" fillId="0" borderId="19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26" xfId="0" applyFont="1" applyBorder="1" applyAlignment="1">
      <alignment vertical="center"/>
    </xf>
    <xf numFmtId="0" fontId="12" fillId="0" borderId="26" xfId="0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0" fillId="0" borderId="5" xfId="0" applyBorder="1"/>
    <xf numFmtId="0" fontId="16" fillId="0" borderId="4" xfId="0" applyFont="1" applyBorder="1"/>
    <xf numFmtId="0" fontId="0" fillId="0" borderId="4" xfId="0" applyBorder="1"/>
    <xf numFmtId="0" fontId="0" fillId="0" borderId="6" xfId="0" applyBorder="1"/>
    <xf numFmtId="0" fontId="29" fillId="0" borderId="0" xfId="0" applyFont="1"/>
    <xf numFmtId="0" fontId="10" fillId="0" borderId="30" xfId="0" applyFont="1" applyBorder="1" applyAlignment="1">
      <alignment horizontal="distributed"/>
    </xf>
    <xf numFmtId="0" fontId="0" fillId="0" borderId="0" xfId="0"/>
    <xf numFmtId="0" fontId="26" fillId="0" borderId="4" xfId="0" applyFont="1" applyBorder="1" applyAlignment="1">
      <alignment horizontal="distributed" vertical="center"/>
    </xf>
    <xf numFmtId="0" fontId="12" fillId="0" borderId="4" xfId="0" applyFont="1" applyBorder="1" applyAlignment="1">
      <alignment vertical="center"/>
    </xf>
    <xf numFmtId="3" fontId="27" fillId="0" borderId="4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28" fillId="0" borderId="0" xfId="0" applyFont="1" applyAlignment="1" applyProtection="1">
      <alignment horizontal="left" vertical="top" wrapText="1" indent="1"/>
      <protection locked="0"/>
    </xf>
    <xf numFmtId="0" fontId="28" fillId="0" borderId="3" xfId="0" applyFont="1" applyBorder="1" applyAlignment="1" applyProtection="1">
      <alignment horizontal="left" vertical="top" wrapText="1" indent="1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3" fontId="25" fillId="0" borderId="27" xfId="0" applyNumberFormat="1" applyFont="1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2" fillId="0" borderId="21" xfId="0" applyFont="1" applyBorder="1" applyAlignment="1">
      <alignment horizontal="distributed" vertical="center" indent="1"/>
    </xf>
    <xf numFmtId="0" fontId="12" fillId="0" borderId="22" xfId="0" applyFont="1" applyBorder="1" applyAlignment="1">
      <alignment horizontal="distributed" vertical="center" indent="1"/>
    </xf>
    <xf numFmtId="0" fontId="12" fillId="0" borderId="22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38" fontId="25" fillId="0" borderId="0" xfId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7" xfId="0" applyFont="1" applyBorder="1" applyAlignment="1">
      <alignment horizontal="distributed" vertical="center" indent="1"/>
    </xf>
    <xf numFmtId="0" fontId="12" fillId="0" borderId="18" xfId="0" applyFont="1" applyBorder="1" applyAlignment="1">
      <alignment horizontal="distributed" vertical="center" indent="1"/>
    </xf>
    <xf numFmtId="0" fontId="21" fillId="0" borderId="18" xfId="0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3" fontId="25" fillId="0" borderId="18" xfId="1" applyNumberFormat="1" applyFont="1" applyBorder="1" applyAlignment="1">
      <alignment vertical="center"/>
    </xf>
    <xf numFmtId="38" fontId="25" fillId="0" borderId="18" xfId="1" applyFont="1" applyBorder="1" applyAlignment="1">
      <alignment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177" fontId="24" fillId="0" borderId="9" xfId="0" applyNumberFormat="1" applyFont="1" applyBorder="1" applyAlignment="1">
      <alignment horizontal="center" vertical="center"/>
    </xf>
    <xf numFmtId="177" fontId="24" fillId="0" borderId="8" xfId="0" applyNumberFormat="1" applyFont="1" applyBorder="1" applyAlignment="1">
      <alignment horizontal="center" vertical="center"/>
    </xf>
    <xf numFmtId="177" fontId="24" fillId="0" borderId="12" xfId="0" applyNumberFormat="1" applyFont="1" applyBorder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distributed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2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9" fillId="0" borderId="2" xfId="2" applyFont="1" applyBorder="1" applyAlignment="1" applyProtection="1">
      <alignment horizontal="left" vertical="center" indent="1"/>
      <protection locked="0"/>
    </xf>
    <xf numFmtId="0" fontId="20" fillId="0" borderId="2" xfId="0" applyFont="1" applyBorder="1" applyAlignment="1" applyProtection="1">
      <alignment horizontal="left" vertical="center" indent="1"/>
      <protection locked="0"/>
    </xf>
    <xf numFmtId="0" fontId="21" fillId="0" borderId="0" xfId="0" applyFont="1" applyAlignment="1">
      <alignment horizontal="distributed" vertical="center"/>
    </xf>
    <xf numFmtId="0" fontId="16" fillId="0" borderId="4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indent="1"/>
      <protection locked="0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178" fontId="9" fillId="0" borderId="0" xfId="0" applyNumberFormat="1" applyFont="1" applyAlignment="1">
      <alignment horizontal="center"/>
    </xf>
    <xf numFmtId="0" fontId="13" fillId="0" borderId="0" xfId="0" applyFont="1" applyAlignment="1" applyProtection="1">
      <alignment horizontal="right" vertical="center"/>
      <protection locked="0"/>
    </xf>
    <xf numFmtId="1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shrinkToFit="1"/>
    </xf>
    <xf numFmtId="179" fontId="9" fillId="0" borderId="29" xfId="0" applyNumberFormat="1" applyFont="1" applyBorder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2D95-6C1D-4B01-B1D0-38D957B332B6}">
  <dimension ref="A1:AZ45"/>
  <sheetViews>
    <sheetView tabSelected="1" view="pageBreakPreview" zoomScaleNormal="100" zoomScaleSheetLayoutView="100" workbookViewId="0">
      <selection activeCell="H9" sqref="H9"/>
    </sheetView>
  </sheetViews>
  <sheetFormatPr defaultColWidth="11.88671875" defaultRowHeight="14.4" customHeight="1"/>
  <cols>
    <col min="1" max="1" width="2.109375" customWidth="1"/>
    <col min="2" max="25" width="3.109375" customWidth="1"/>
    <col min="26" max="27" width="2.6640625" customWidth="1"/>
    <col min="28" max="28" width="3.6640625" customWidth="1"/>
    <col min="29" max="32" width="3.109375" customWidth="1"/>
    <col min="33" max="33" width="2.109375" customWidth="1"/>
    <col min="34" max="41" width="3.5546875" customWidth="1"/>
  </cols>
  <sheetData>
    <row r="1" spans="1:52" ht="9.75" customHeight="1"/>
    <row r="2" spans="1:52" ht="22.5" customHeight="1">
      <c r="A2" s="1" t="s">
        <v>0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O2" s="3"/>
      <c r="P2" s="3" t="s">
        <v>1</v>
      </c>
      <c r="Q2" s="3"/>
      <c r="R2" s="3"/>
      <c r="S2" s="3"/>
      <c r="T2" s="3"/>
      <c r="U2" s="3"/>
      <c r="V2" s="3"/>
      <c r="W2" s="3"/>
    </row>
    <row r="3" spans="1:52" ht="39.9" customHeight="1">
      <c r="B3" s="128">
        <v>2025</v>
      </c>
      <c r="C3" s="128"/>
      <c r="D3" s="128"/>
      <c r="E3" s="128"/>
      <c r="F3" s="128"/>
      <c r="G3" s="128"/>
      <c r="H3" s="128"/>
    </row>
    <row r="4" spans="1:52" ht="23.25" customHeight="1" thickBot="1">
      <c r="A4" s="4"/>
      <c r="B4" s="132">
        <f>B3-1996</f>
        <v>29</v>
      </c>
      <c r="C4" s="132"/>
      <c r="D4" s="132"/>
      <c r="E4" s="132"/>
      <c r="F4" s="42" t="s">
        <v>47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1"/>
      <c r="AD4" s="41"/>
      <c r="AE4" s="41"/>
      <c r="AF4" s="41"/>
      <c r="AJ4" s="131" t="s">
        <v>46</v>
      </c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</row>
    <row r="5" spans="1:52" ht="15" customHeight="1" thickTop="1">
      <c r="A5" s="4"/>
      <c r="B5" s="5"/>
      <c r="C5" s="5"/>
      <c r="D5" s="5"/>
      <c r="E5" s="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52" ht="22.5" customHeight="1" thickBot="1">
      <c r="A6" s="4"/>
      <c r="B6" s="111" t="s">
        <v>2</v>
      </c>
      <c r="C6" s="111"/>
      <c r="D6" s="111"/>
      <c r="E6" s="111"/>
      <c r="F6" s="7"/>
      <c r="G6" s="7"/>
      <c r="H6" s="129" t="s">
        <v>3</v>
      </c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7"/>
      <c r="T6" s="7"/>
      <c r="U6" s="7"/>
      <c r="V6" s="111" t="s">
        <v>4</v>
      </c>
      <c r="W6" s="111"/>
      <c r="X6" s="111"/>
      <c r="Y6" s="8"/>
      <c r="Z6" s="130">
        <f>B3</f>
        <v>2025</v>
      </c>
      <c r="AA6" s="130"/>
      <c r="AB6" s="8" t="s">
        <v>48</v>
      </c>
      <c r="AC6" s="8"/>
      <c r="AD6" s="8"/>
      <c r="AE6" s="8"/>
      <c r="AF6" s="7"/>
      <c r="AG6" s="4"/>
      <c r="AH6" s="4"/>
    </row>
    <row r="7" spans="1:52" ht="15" customHeight="1" thickTop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52" ht="22.5" customHeight="1" thickBot="1">
      <c r="A8" s="4"/>
      <c r="B8" s="111" t="s">
        <v>5</v>
      </c>
      <c r="C8" s="111"/>
      <c r="D8" s="111"/>
      <c r="E8" s="111"/>
      <c r="F8" s="7"/>
      <c r="G8" s="7"/>
      <c r="H8" s="123" t="s">
        <v>49</v>
      </c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7" t="s">
        <v>6</v>
      </c>
      <c r="T8" s="7"/>
      <c r="U8" s="7"/>
      <c r="V8" s="111" t="s">
        <v>7</v>
      </c>
      <c r="W8" s="111"/>
      <c r="X8" s="111"/>
      <c r="Y8" s="7"/>
      <c r="Z8" s="124">
        <v>28</v>
      </c>
      <c r="AA8" s="124"/>
      <c r="AB8" s="125"/>
      <c r="AC8" s="125"/>
      <c r="AD8" s="125"/>
      <c r="AE8" s="7"/>
      <c r="AF8" s="7"/>
      <c r="AG8" s="4"/>
      <c r="AH8" s="4"/>
    </row>
    <row r="9" spans="1:52" ht="15" customHeight="1">
      <c r="A9" s="4"/>
      <c r="B9" s="7"/>
      <c r="C9" s="7"/>
      <c r="D9" s="7"/>
      <c r="E9" s="7"/>
      <c r="F9" s="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7"/>
      <c r="U9" s="7"/>
      <c r="V9" s="7"/>
      <c r="W9" s="7"/>
      <c r="X9" s="7"/>
      <c r="Y9" s="9"/>
      <c r="Z9" s="9"/>
      <c r="AA9" s="9"/>
      <c r="AB9" s="9"/>
      <c r="AC9" s="9"/>
      <c r="AD9" s="9"/>
      <c r="AE9" s="9"/>
      <c r="AF9" s="7"/>
      <c r="AG9" s="4"/>
      <c r="AH9" s="4"/>
    </row>
    <row r="10" spans="1:52" ht="22.5" customHeight="1" thickBot="1">
      <c r="A10" s="4"/>
      <c r="B10" s="111" t="s">
        <v>8</v>
      </c>
      <c r="C10" s="111"/>
      <c r="D10" s="111"/>
      <c r="E10" s="111"/>
      <c r="F10" s="7"/>
      <c r="G10" s="7" t="s">
        <v>9</v>
      </c>
      <c r="H10" s="126"/>
      <c r="I10" s="126"/>
      <c r="J10" s="126"/>
      <c r="K10" s="126"/>
      <c r="L10" s="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7"/>
      <c r="AD10" s="7"/>
      <c r="AE10" s="7"/>
      <c r="AF10" s="7"/>
      <c r="AG10" s="4"/>
      <c r="AH10" s="4"/>
    </row>
    <row r="11" spans="1:52" ht="15" customHeight="1">
      <c r="A11" s="4"/>
      <c r="B11" s="7"/>
      <c r="C11" s="7"/>
      <c r="D11" s="7"/>
      <c r="E11" s="7"/>
      <c r="F11" s="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</row>
    <row r="12" spans="1:52" ht="22.5" customHeight="1" thickBot="1">
      <c r="A12" s="4"/>
      <c r="B12" s="7" t="s">
        <v>10</v>
      </c>
      <c r="C12" s="7"/>
      <c r="D12" s="7"/>
      <c r="E12" s="7"/>
      <c r="F12" s="7"/>
      <c r="G12" s="113"/>
      <c r="H12" s="114"/>
      <c r="I12" s="114"/>
      <c r="J12" s="114"/>
      <c r="K12" s="114"/>
      <c r="L12" s="114"/>
      <c r="M12" s="7"/>
      <c r="N12" s="111" t="s">
        <v>11</v>
      </c>
      <c r="O12" s="111"/>
      <c r="P12" s="113"/>
      <c r="Q12" s="114"/>
      <c r="R12" s="114"/>
      <c r="S12" s="114"/>
      <c r="T12" s="114"/>
      <c r="U12" s="114"/>
      <c r="V12" s="114"/>
      <c r="W12" s="7"/>
      <c r="X12" s="111" t="s">
        <v>12</v>
      </c>
      <c r="Y12" s="111"/>
      <c r="Z12" s="115"/>
      <c r="AA12" s="116"/>
      <c r="AB12" s="116"/>
      <c r="AC12" s="116"/>
      <c r="AD12" s="116"/>
      <c r="AE12" s="116"/>
      <c r="AF12" s="116"/>
      <c r="AG12" s="4"/>
      <c r="AH12" s="4"/>
    </row>
    <row r="13" spans="1:52" ht="22.5" customHeight="1">
      <c r="A13" s="4"/>
      <c r="B13" s="7"/>
      <c r="C13" s="7"/>
      <c r="D13" s="7"/>
      <c r="E13" s="7"/>
      <c r="F13" s="7"/>
      <c r="G13" s="9"/>
      <c r="H13" s="9"/>
      <c r="I13" s="9"/>
      <c r="J13" s="9"/>
      <c r="K13" s="9"/>
      <c r="L13" s="9"/>
      <c r="M13" s="7"/>
      <c r="N13" s="7"/>
      <c r="O13" s="7"/>
      <c r="P13" s="122" t="s">
        <v>13</v>
      </c>
      <c r="Q13" s="45"/>
      <c r="R13" s="45"/>
      <c r="S13" s="45"/>
      <c r="T13" s="45"/>
      <c r="U13" s="45"/>
      <c r="V13" s="45"/>
      <c r="W13" s="67" t="s">
        <v>14</v>
      </c>
      <c r="X13" s="67"/>
      <c r="Y13" s="67"/>
      <c r="Z13" s="67"/>
      <c r="AA13" s="67"/>
      <c r="AB13" s="67"/>
      <c r="AC13" s="7"/>
      <c r="AD13" s="7"/>
      <c r="AE13" s="7"/>
      <c r="AF13" s="7"/>
      <c r="AG13" s="4"/>
      <c r="AH13" s="4"/>
    </row>
    <row r="14" spans="1:52" ht="22.5" customHeight="1">
      <c r="A14" s="4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18" t="s">
        <v>15</v>
      </c>
      <c r="P14" s="112"/>
      <c r="Q14" s="112"/>
      <c r="R14" s="112"/>
      <c r="S14" s="112"/>
      <c r="T14" s="112"/>
      <c r="U14" s="112"/>
      <c r="V14" s="112"/>
      <c r="W14" s="112"/>
      <c r="Y14" s="7"/>
      <c r="Z14" s="7"/>
      <c r="AA14" s="7"/>
      <c r="AB14" s="7"/>
      <c r="AC14" s="7"/>
      <c r="AD14" s="7"/>
      <c r="AE14" s="7"/>
      <c r="AF14" s="7"/>
      <c r="AG14" s="4"/>
      <c r="AH14" s="11"/>
    </row>
    <row r="15" spans="1:52" ht="22.5" customHeight="1" thickBot="1">
      <c r="A15" s="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N15" s="6"/>
      <c r="O15" s="12" t="s">
        <v>16</v>
      </c>
      <c r="P15" s="119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4"/>
      <c r="AH15" s="4"/>
    </row>
    <row r="16" spans="1:52" ht="15" customHeight="1">
      <c r="A16" s="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4"/>
      <c r="AH16" s="4"/>
    </row>
    <row r="17" spans="1:39" ht="22.5" customHeight="1" thickBot="1">
      <c r="A17" s="4"/>
      <c r="B17" s="121" t="s">
        <v>17</v>
      </c>
      <c r="C17" s="121"/>
      <c r="D17" s="121"/>
      <c r="E17" s="121"/>
      <c r="F17" s="7"/>
      <c r="G17" s="13">
        <v>1</v>
      </c>
      <c r="H17" s="113"/>
      <c r="I17" s="114"/>
      <c r="J17" s="114"/>
      <c r="K17" s="114"/>
      <c r="L17" s="114"/>
      <c r="M17" s="114"/>
      <c r="N17" s="114"/>
      <c r="O17" s="14"/>
      <c r="P17" s="107" t="s">
        <v>18</v>
      </c>
      <c r="Q17" s="107"/>
      <c r="R17" s="108"/>
      <c r="S17" s="107" t="s">
        <v>19</v>
      </c>
      <c r="T17" s="107"/>
      <c r="U17" s="107"/>
      <c r="V17" s="12" t="s">
        <v>20</v>
      </c>
      <c r="W17" s="17"/>
      <c r="X17" s="10" t="s">
        <v>21</v>
      </c>
      <c r="Y17" s="12" t="s">
        <v>22</v>
      </c>
      <c r="Z17" s="12"/>
      <c r="AA17" s="109" t="s">
        <v>23</v>
      </c>
      <c r="AB17" s="109"/>
      <c r="AC17" s="110"/>
      <c r="AD17" s="19"/>
      <c r="AE17" s="12" t="s">
        <v>21</v>
      </c>
      <c r="AF17" s="12"/>
      <c r="AG17" s="14"/>
      <c r="AH17" s="4"/>
    </row>
    <row r="18" spans="1:39" ht="15" customHeight="1">
      <c r="A18" s="4"/>
      <c r="B18" s="7"/>
      <c r="C18" s="7"/>
      <c r="D18" s="7"/>
      <c r="E18" s="7"/>
      <c r="F18" s="7"/>
      <c r="G18" s="13"/>
      <c r="H18" s="20"/>
      <c r="I18" s="20"/>
      <c r="J18" s="20"/>
      <c r="K18" s="20"/>
      <c r="L18" s="20"/>
      <c r="M18" s="20"/>
      <c r="N18" s="20"/>
      <c r="O18" s="14"/>
      <c r="P18" s="14"/>
      <c r="Q18" s="14"/>
      <c r="R18" s="14"/>
      <c r="S18" s="20"/>
      <c r="T18" s="20"/>
      <c r="U18" s="20"/>
      <c r="V18" s="20"/>
      <c r="W18" s="21"/>
      <c r="X18" s="20"/>
      <c r="Y18" s="20"/>
      <c r="Z18" s="20"/>
      <c r="AA18" s="20"/>
      <c r="AB18" s="20"/>
      <c r="AC18" s="20"/>
      <c r="AD18" s="20"/>
      <c r="AE18" s="20"/>
      <c r="AF18" s="20"/>
      <c r="AG18" s="14"/>
      <c r="AH18" s="4"/>
    </row>
    <row r="19" spans="1:39" ht="22.5" customHeight="1" thickBot="1">
      <c r="A19" s="4"/>
      <c r="B19" s="111"/>
      <c r="C19" s="111"/>
      <c r="D19" s="111"/>
      <c r="E19" s="111"/>
      <c r="F19" s="7"/>
      <c r="G19" s="13">
        <v>2</v>
      </c>
      <c r="H19" s="113"/>
      <c r="I19" s="114"/>
      <c r="J19" s="114"/>
      <c r="K19" s="114"/>
      <c r="L19" s="114"/>
      <c r="M19" s="114"/>
      <c r="N19" s="114"/>
      <c r="O19" s="14"/>
      <c r="P19" s="107" t="s">
        <v>18</v>
      </c>
      <c r="Q19" s="107"/>
      <c r="R19" s="108"/>
      <c r="S19" s="107" t="s">
        <v>19</v>
      </c>
      <c r="T19" s="107"/>
      <c r="U19" s="107"/>
      <c r="V19" s="12" t="s">
        <v>20</v>
      </c>
      <c r="W19" s="17"/>
      <c r="X19" s="10" t="s">
        <v>21</v>
      </c>
      <c r="Y19" s="12" t="s">
        <v>22</v>
      </c>
      <c r="Z19" s="12"/>
      <c r="AA19" s="109" t="s">
        <v>23</v>
      </c>
      <c r="AB19" s="109"/>
      <c r="AC19" s="110"/>
      <c r="AD19" s="19"/>
      <c r="AE19" s="12" t="s">
        <v>21</v>
      </c>
      <c r="AF19" s="12"/>
      <c r="AG19" s="14"/>
      <c r="AH19" s="4"/>
    </row>
    <row r="20" spans="1:39" ht="15" customHeight="1">
      <c r="A20" s="4"/>
      <c r="B20" s="7"/>
      <c r="C20" s="7"/>
      <c r="D20" s="7"/>
      <c r="E20" s="7"/>
      <c r="F20" s="7"/>
      <c r="G20" s="13"/>
      <c r="H20" s="9"/>
      <c r="I20" s="9"/>
      <c r="J20" s="9"/>
      <c r="K20" s="9"/>
      <c r="L20" s="9"/>
      <c r="M20" s="9"/>
      <c r="N20" s="9"/>
      <c r="O20" s="7"/>
      <c r="P20" s="7"/>
      <c r="Q20" s="7"/>
      <c r="R20" s="14"/>
      <c r="S20" s="20"/>
      <c r="T20" s="20"/>
      <c r="U20" s="20"/>
      <c r="V20" s="20"/>
      <c r="W20" s="21"/>
      <c r="X20" s="20"/>
      <c r="Y20" s="20"/>
      <c r="Z20" s="20"/>
      <c r="AA20" s="20"/>
      <c r="AB20" s="20"/>
      <c r="AC20" s="20"/>
      <c r="AD20" s="20"/>
      <c r="AE20" s="20"/>
      <c r="AF20" s="20"/>
      <c r="AG20" s="14"/>
      <c r="AH20" s="4"/>
    </row>
    <row r="21" spans="1:39" ht="22.5" customHeight="1" thickBot="1">
      <c r="A21" s="4"/>
      <c r="B21" s="111"/>
      <c r="C21" s="111"/>
      <c r="D21" s="111"/>
      <c r="E21" s="111"/>
      <c r="F21" s="7"/>
      <c r="G21" s="13">
        <v>3</v>
      </c>
      <c r="H21" s="115"/>
      <c r="I21" s="116"/>
      <c r="J21" s="116"/>
      <c r="K21" s="116"/>
      <c r="L21" s="116"/>
      <c r="M21" s="116"/>
      <c r="N21" s="116"/>
      <c r="O21" s="14"/>
      <c r="P21" s="107" t="s">
        <v>18</v>
      </c>
      <c r="Q21" s="107"/>
      <c r="R21" s="108"/>
      <c r="S21" s="57" t="s">
        <v>19</v>
      </c>
      <c r="T21" s="57"/>
      <c r="U21" s="57"/>
      <c r="V21" s="22" t="s">
        <v>20</v>
      </c>
      <c r="W21" s="23"/>
      <c r="X21" s="24" t="s">
        <v>21</v>
      </c>
      <c r="Y21" s="22" t="s">
        <v>22</v>
      </c>
      <c r="Z21" s="22"/>
      <c r="AA21" s="56" t="s">
        <v>23</v>
      </c>
      <c r="AB21" s="56"/>
      <c r="AC21" s="117"/>
      <c r="AD21" s="25"/>
      <c r="AE21" s="22" t="s">
        <v>21</v>
      </c>
      <c r="AF21" s="22"/>
      <c r="AG21" s="14"/>
      <c r="AH21" s="4"/>
    </row>
    <row r="22" spans="1:39" ht="15" customHeight="1">
      <c r="A22" s="4"/>
      <c r="B22" s="6"/>
      <c r="C22" s="6"/>
      <c r="D22" s="6"/>
      <c r="E22" s="6"/>
      <c r="F22" s="7"/>
      <c r="G22" s="13"/>
      <c r="H22" s="18"/>
      <c r="I22" s="7"/>
      <c r="J22" s="7"/>
      <c r="K22" s="7"/>
      <c r="L22" s="7"/>
      <c r="M22" s="7"/>
      <c r="N22" s="7"/>
      <c r="O22" s="14"/>
      <c r="P22" s="15"/>
      <c r="Q22" s="15"/>
      <c r="R22" s="16"/>
      <c r="S22" s="15"/>
      <c r="T22" s="15"/>
      <c r="U22" s="15"/>
      <c r="V22" s="12"/>
      <c r="W22" s="12"/>
      <c r="X22" s="10"/>
      <c r="Y22" s="12"/>
      <c r="Z22" s="12"/>
      <c r="AA22" s="12"/>
      <c r="AB22" s="12"/>
      <c r="AC22" s="18"/>
      <c r="AD22" s="12"/>
      <c r="AE22" s="12"/>
      <c r="AF22" s="12"/>
      <c r="AG22" s="14"/>
      <c r="AH22" s="4"/>
    </row>
    <row r="23" spans="1:39" ht="22.5" customHeight="1" thickBot="1">
      <c r="A23" s="4"/>
      <c r="B23" s="105" t="s">
        <v>24</v>
      </c>
      <c r="C23" s="105"/>
      <c r="D23" s="105"/>
      <c r="E23" s="105"/>
      <c r="F23" s="105"/>
      <c r="G23" s="13"/>
      <c r="H23" s="106"/>
      <c r="I23" s="106"/>
      <c r="J23" s="106"/>
      <c r="K23" s="106"/>
      <c r="L23" s="106"/>
      <c r="M23" s="106"/>
      <c r="N23" s="106"/>
      <c r="O23" s="14"/>
      <c r="P23" s="107"/>
      <c r="Q23" s="107"/>
      <c r="R23" s="108"/>
      <c r="S23" s="107"/>
      <c r="T23" s="107"/>
      <c r="U23" s="107"/>
      <c r="V23" s="12"/>
      <c r="W23" s="12"/>
      <c r="X23" s="10"/>
      <c r="Y23" s="12"/>
      <c r="Z23" s="12"/>
      <c r="AA23" s="109"/>
      <c r="AB23" s="109"/>
      <c r="AC23" s="110"/>
      <c r="AD23" s="12"/>
      <c r="AE23" s="12"/>
      <c r="AF23" s="12"/>
      <c r="AG23" s="14"/>
      <c r="AH23" s="4"/>
    </row>
    <row r="24" spans="1:39" ht="15" customHeight="1">
      <c r="A24" s="4"/>
      <c r="B24" s="7"/>
      <c r="C24" s="7"/>
      <c r="D24" s="7"/>
      <c r="E24" s="7"/>
      <c r="F24" s="7"/>
      <c r="G24" s="7"/>
      <c r="H24" s="9"/>
      <c r="I24" s="9"/>
      <c r="J24" s="9"/>
      <c r="K24" s="9"/>
      <c r="L24" s="9"/>
      <c r="M24" s="9"/>
      <c r="N24" s="9"/>
      <c r="O24" s="7"/>
      <c r="P24" s="7"/>
      <c r="Q24" s="7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4"/>
    </row>
    <row r="25" spans="1:39" ht="22.5" customHeight="1" thickBot="1">
      <c r="A25" s="4"/>
      <c r="B25" s="111" t="s">
        <v>25</v>
      </c>
      <c r="C25" s="111"/>
      <c r="D25" s="111"/>
      <c r="E25" s="111"/>
      <c r="F25" s="111"/>
      <c r="G25" s="111"/>
      <c r="H25" s="11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4"/>
      <c r="AH25" s="4"/>
    </row>
    <row r="26" spans="1:39" ht="22.5" customHeight="1">
      <c r="A26" s="4"/>
      <c r="B26" s="26"/>
      <c r="C26" s="91" t="s">
        <v>26</v>
      </c>
      <c r="D26" s="45"/>
      <c r="E26" s="45"/>
      <c r="F26" s="45"/>
      <c r="G26" s="45"/>
      <c r="H26" s="45"/>
      <c r="I26" s="45"/>
      <c r="J26" s="9"/>
      <c r="K26" s="26"/>
      <c r="L26" s="91" t="s">
        <v>27</v>
      </c>
      <c r="M26" s="45"/>
      <c r="N26" s="45"/>
      <c r="O26" s="45"/>
      <c r="P26" s="45"/>
      <c r="Q26" s="45"/>
      <c r="R26" s="45"/>
      <c r="S26" s="9"/>
      <c r="T26" s="26"/>
      <c r="U26" s="91" t="s">
        <v>28</v>
      </c>
      <c r="V26" s="45"/>
      <c r="W26" s="45"/>
      <c r="X26" s="45"/>
      <c r="Y26" s="45"/>
      <c r="Z26" s="45"/>
      <c r="AA26" s="45"/>
      <c r="AB26" s="9"/>
      <c r="AC26" s="26"/>
      <c r="AD26" s="45" t="s">
        <v>29</v>
      </c>
      <c r="AE26" s="45"/>
      <c r="AF26" s="9"/>
      <c r="AG26" s="27"/>
      <c r="AH26" s="4"/>
    </row>
    <row r="27" spans="1:39" ht="22.5" customHeight="1">
      <c r="A27" s="4"/>
      <c r="B27" s="92" t="s">
        <v>30</v>
      </c>
      <c r="C27" s="52"/>
      <c r="D27" s="52"/>
      <c r="E27" s="93" t="s">
        <v>31</v>
      </c>
      <c r="F27" s="52"/>
      <c r="G27" s="52"/>
      <c r="H27" s="93" t="s">
        <v>32</v>
      </c>
      <c r="I27" s="52"/>
      <c r="J27" s="52"/>
      <c r="K27" s="92" t="s">
        <v>30</v>
      </c>
      <c r="L27" s="52"/>
      <c r="M27" s="52"/>
      <c r="N27" s="93" t="s">
        <v>31</v>
      </c>
      <c r="O27" s="52"/>
      <c r="P27" s="52"/>
      <c r="Q27" s="93" t="s">
        <v>32</v>
      </c>
      <c r="R27" s="52"/>
      <c r="S27" s="52"/>
      <c r="T27" s="92" t="s">
        <v>30</v>
      </c>
      <c r="U27" s="52"/>
      <c r="V27" s="52"/>
      <c r="W27" s="93" t="s">
        <v>31</v>
      </c>
      <c r="X27" s="52"/>
      <c r="Y27" s="52"/>
      <c r="Z27" s="93" t="s">
        <v>32</v>
      </c>
      <c r="AA27" s="52"/>
      <c r="AB27" s="52"/>
      <c r="AC27" s="69" t="s">
        <v>33</v>
      </c>
      <c r="AD27" s="70"/>
      <c r="AE27" s="71" t="s">
        <v>34</v>
      </c>
      <c r="AF27" s="70"/>
      <c r="AG27" s="27"/>
      <c r="AH27" s="4"/>
    </row>
    <row r="28" spans="1:39" ht="18.75" customHeight="1">
      <c r="A28" s="4"/>
      <c r="B28" s="81"/>
      <c r="C28" s="82"/>
      <c r="D28" s="82"/>
      <c r="E28" s="85"/>
      <c r="F28" s="82"/>
      <c r="G28" s="82"/>
      <c r="H28" s="87">
        <f>SUM(B28:G29)</f>
        <v>0</v>
      </c>
      <c r="I28" s="88"/>
      <c r="J28" s="88"/>
      <c r="K28" s="81"/>
      <c r="L28" s="82"/>
      <c r="M28" s="82"/>
      <c r="N28" s="85"/>
      <c r="O28" s="82"/>
      <c r="P28" s="82"/>
      <c r="Q28" s="87">
        <f>SUM(K28:P29)</f>
        <v>0</v>
      </c>
      <c r="R28" s="88"/>
      <c r="S28" s="88"/>
      <c r="T28" s="81"/>
      <c r="U28" s="82"/>
      <c r="V28" s="94"/>
      <c r="W28" s="85"/>
      <c r="X28" s="82"/>
      <c r="Y28" s="82"/>
      <c r="Z28" s="99" t="str">
        <f>IF(SUM(T28:Y29)=0,"",SUM(T28:Y29))</f>
        <v/>
      </c>
      <c r="AA28" s="100"/>
      <c r="AB28" s="101"/>
      <c r="AC28" s="81"/>
      <c r="AD28" s="82"/>
      <c r="AE28" s="85"/>
      <c r="AF28" s="82"/>
      <c r="AG28" s="27"/>
      <c r="AH28" s="4"/>
      <c r="AK28">
        <v>5</v>
      </c>
      <c r="AL28">
        <v>5</v>
      </c>
      <c r="AM28">
        <v>5</v>
      </c>
    </row>
    <row r="29" spans="1:39" ht="18.75" customHeight="1" thickBot="1">
      <c r="A29" s="4"/>
      <c r="B29" s="83"/>
      <c r="C29" s="84"/>
      <c r="D29" s="84"/>
      <c r="E29" s="86"/>
      <c r="F29" s="84"/>
      <c r="G29" s="84"/>
      <c r="H29" s="89"/>
      <c r="I29" s="90"/>
      <c r="J29" s="90"/>
      <c r="K29" s="83"/>
      <c r="L29" s="84"/>
      <c r="M29" s="84"/>
      <c r="N29" s="86"/>
      <c r="O29" s="84"/>
      <c r="P29" s="84"/>
      <c r="Q29" s="89"/>
      <c r="R29" s="90"/>
      <c r="S29" s="90"/>
      <c r="T29" s="95"/>
      <c r="U29" s="96"/>
      <c r="V29" s="97"/>
      <c r="W29" s="98"/>
      <c r="X29" s="96"/>
      <c r="Y29" s="96"/>
      <c r="Z29" s="102"/>
      <c r="AA29" s="103"/>
      <c r="AB29" s="104"/>
      <c r="AC29" s="83"/>
      <c r="AD29" s="84"/>
      <c r="AE29" s="86"/>
      <c r="AF29" s="84"/>
      <c r="AG29" s="27"/>
      <c r="AH29" s="4"/>
      <c r="AK29">
        <v>4</v>
      </c>
      <c r="AL29">
        <v>2</v>
      </c>
      <c r="AM29">
        <v>3</v>
      </c>
    </row>
    <row r="30" spans="1:39" ht="9.9" customHeight="1" thickBot="1">
      <c r="A30" s="4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4"/>
      <c r="AH30" s="4"/>
    </row>
    <row r="31" spans="1:39" ht="26.25" customHeight="1" thickBot="1">
      <c r="A31" s="4"/>
      <c r="B31" s="74" t="s">
        <v>35</v>
      </c>
      <c r="C31" s="75"/>
      <c r="D31" s="75"/>
      <c r="E31" s="75"/>
      <c r="F31" s="75"/>
      <c r="G31" s="75"/>
      <c r="H31" s="75"/>
      <c r="I31" s="75"/>
      <c r="J31" s="76">
        <v>800</v>
      </c>
      <c r="K31" s="76"/>
      <c r="L31" s="77" t="s">
        <v>36</v>
      </c>
      <c r="M31" s="77"/>
      <c r="N31" s="29" t="s">
        <v>37</v>
      </c>
      <c r="O31" s="78" t="str">
        <f>IF(Q28=0," ",Q28)</f>
        <v xml:space="preserve"> </v>
      </c>
      <c r="P31" s="78"/>
      <c r="Q31" s="77" t="s">
        <v>38</v>
      </c>
      <c r="R31" s="77"/>
      <c r="S31" s="29"/>
      <c r="T31" s="30" t="s">
        <v>39</v>
      </c>
      <c r="U31" s="31"/>
      <c r="V31" s="80">
        <f>J31*Q28</f>
        <v>0</v>
      </c>
      <c r="W31" s="80"/>
      <c r="X31" s="80"/>
      <c r="Y31" s="80"/>
      <c r="Z31" s="72" t="s">
        <v>36</v>
      </c>
      <c r="AA31" s="73"/>
      <c r="AB31" s="7"/>
      <c r="AE31" s="7"/>
      <c r="AF31" s="7"/>
      <c r="AG31" s="4"/>
      <c r="AH31" s="4"/>
      <c r="AI31">
        <f>J31*(K28+N28)</f>
        <v>0</v>
      </c>
    </row>
    <row r="32" spans="1:39" ht="26.25" customHeight="1">
      <c r="A32" s="4"/>
      <c r="B32" s="74" t="s">
        <v>40</v>
      </c>
      <c r="C32" s="75"/>
      <c r="D32" s="75"/>
      <c r="E32" s="75"/>
      <c r="F32" s="75"/>
      <c r="G32" s="75"/>
      <c r="H32" s="75"/>
      <c r="I32" s="75"/>
      <c r="J32" s="76">
        <v>800</v>
      </c>
      <c r="K32" s="76"/>
      <c r="L32" s="77" t="s">
        <v>36</v>
      </c>
      <c r="M32" s="77"/>
      <c r="N32" s="29" t="s">
        <v>37</v>
      </c>
      <c r="O32" s="78" t="str">
        <f>IF(Z28=0," ",Z28)</f>
        <v/>
      </c>
      <c r="P32" s="78"/>
      <c r="Q32" s="77" t="s">
        <v>38</v>
      </c>
      <c r="R32" s="77"/>
      <c r="S32" s="29"/>
      <c r="T32" s="30" t="s">
        <v>39</v>
      </c>
      <c r="U32" s="31"/>
      <c r="V32" s="79">
        <f>J32*AI32</f>
        <v>0</v>
      </c>
      <c r="W32" s="79"/>
      <c r="X32" s="79"/>
      <c r="Y32" s="79"/>
      <c r="Z32" s="72" t="s">
        <v>36</v>
      </c>
      <c r="AA32" s="73"/>
      <c r="AB32" s="7"/>
      <c r="AE32" s="7"/>
      <c r="AF32" s="7"/>
      <c r="AG32" s="4"/>
      <c r="AH32" s="4"/>
      <c r="AI32">
        <f>T28+W28</f>
        <v>0</v>
      </c>
    </row>
    <row r="33" spans="1:38" ht="26.25" customHeight="1">
      <c r="A33" s="4"/>
      <c r="B33" s="62" t="s">
        <v>41</v>
      </c>
      <c r="C33" s="63"/>
      <c r="D33" s="63"/>
      <c r="E33" s="63"/>
      <c r="F33" s="63"/>
      <c r="G33" s="63"/>
      <c r="H33" s="63"/>
      <c r="I33" s="63"/>
      <c r="J33" s="64">
        <v>800</v>
      </c>
      <c r="K33" s="64"/>
      <c r="L33" s="65" t="s">
        <v>36</v>
      </c>
      <c r="M33" s="65"/>
      <c r="N33" s="32" t="s">
        <v>37</v>
      </c>
      <c r="O33" s="66" t="str">
        <f>IF(AC28=0," ",AC28)</f>
        <v xml:space="preserve"> </v>
      </c>
      <c r="P33" s="66"/>
      <c r="Q33" s="67" t="s">
        <v>42</v>
      </c>
      <c r="R33" s="67"/>
      <c r="S33" s="7"/>
      <c r="T33" s="33" t="s">
        <v>39</v>
      </c>
      <c r="U33" s="28"/>
      <c r="V33" s="68">
        <f>J33*AC28</f>
        <v>0</v>
      </c>
      <c r="W33" s="68"/>
      <c r="X33" s="68"/>
      <c r="Y33" s="68"/>
      <c r="Z33" s="52" t="s">
        <v>36</v>
      </c>
      <c r="AA33" s="53"/>
      <c r="AB33" s="7"/>
      <c r="AE33" s="7"/>
      <c r="AF33" s="7"/>
      <c r="AG33" s="4"/>
      <c r="AH33" s="4"/>
      <c r="AI33" t="e">
        <f>J33*O33</f>
        <v>#VALUE!</v>
      </c>
    </row>
    <row r="34" spans="1:38" ht="26.25" customHeight="1" thickBot="1">
      <c r="A34" s="4"/>
      <c r="B34" s="54" t="s">
        <v>43</v>
      </c>
      <c r="C34" s="55"/>
      <c r="D34" s="55"/>
      <c r="E34" s="55"/>
      <c r="F34" s="55"/>
      <c r="G34" s="55"/>
      <c r="H34" s="55"/>
      <c r="I34" s="55"/>
      <c r="J34" s="56">
        <v>1000</v>
      </c>
      <c r="K34" s="56"/>
      <c r="L34" s="57" t="s">
        <v>36</v>
      </c>
      <c r="M34" s="57"/>
      <c r="N34" s="8" t="s">
        <v>37</v>
      </c>
      <c r="O34" s="58" t="str">
        <f>IF(AE28=0," ",AE28)</f>
        <v xml:space="preserve"> </v>
      </c>
      <c r="P34" s="58"/>
      <c r="Q34" s="59" t="s">
        <v>42</v>
      </c>
      <c r="R34" s="59"/>
      <c r="S34" s="34"/>
      <c r="T34" s="35" t="s">
        <v>39</v>
      </c>
      <c r="U34" s="34"/>
      <c r="V34" s="60">
        <f>J34*AE28</f>
        <v>0</v>
      </c>
      <c r="W34" s="60"/>
      <c r="X34" s="60"/>
      <c r="Y34" s="60"/>
      <c r="Z34" s="58" t="s">
        <v>36</v>
      </c>
      <c r="AA34" s="61"/>
      <c r="AB34" s="7"/>
      <c r="AE34" s="7"/>
      <c r="AF34" s="7"/>
      <c r="AG34" s="4"/>
      <c r="AH34" s="4"/>
      <c r="AI34" t="e">
        <f>J34*O34</f>
        <v>#VALUE!</v>
      </c>
    </row>
    <row r="35" spans="1:38" ht="9.9" customHeight="1" thickBot="1">
      <c r="A35" s="4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7"/>
      <c r="AC35" s="7"/>
      <c r="AD35" s="7"/>
      <c r="AE35" s="7"/>
      <c r="AF35" s="7"/>
      <c r="AG35" s="4"/>
      <c r="AH35" s="4"/>
      <c r="AI35" s="43">
        <f>H35*N35</f>
        <v>0</v>
      </c>
      <c r="AJ35" s="43"/>
      <c r="AK35" s="43"/>
      <c r="AL35" s="43"/>
    </row>
    <row r="36" spans="1:38" ht="28.35" customHeight="1" thickBot="1">
      <c r="A36" s="4"/>
      <c r="B36" s="26"/>
      <c r="C36" s="44" t="s">
        <v>44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9"/>
      <c r="R36" s="9"/>
      <c r="S36" s="9"/>
      <c r="T36" s="46" t="str">
        <f>IF(SUM(V31:Y34)&lt;=0,"",SUM(V31:Y34))</f>
        <v/>
      </c>
      <c r="U36" s="47"/>
      <c r="V36" s="47"/>
      <c r="W36" s="47"/>
      <c r="X36" s="48"/>
      <c r="Y36" s="48"/>
      <c r="Z36" s="49" t="s">
        <v>36</v>
      </c>
      <c r="AA36" s="49"/>
      <c r="AB36" s="36"/>
      <c r="AC36" s="7"/>
      <c r="AD36" s="7"/>
      <c r="AE36" s="7"/>
      <c r="AF36" s="7"/>
      <c r="AG36" s="4"/>
      <c r="AH36" s="4"/>
    </row>
    <row r="37" spans="1:38" ht="9.9" customHeight="1" thickBot="1">
      <c r="A37" s="4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7"/>
      <c r="AC37" s="7"/>
      <c r="AD37" s="7"/>
      <c r="AE37" s="7"/>
      <c r="AF37" s="7"/>
      <c r="AG37" s="4"/>
      <c r="AH37" s="4"/>
    </row>
    <row r="38" spans="1:38" ht="22.65" customHeight="1">
      <c r="B38" s="37"/>
      <c r="C38" s="38" t="s">
        <v>45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0"/>
    </row>
    <row r="39" spans="1:38" ht="22.65" customHeight="1">
      <c r="B39" s="4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G39" s="40"/>
    </row>
    <row r="40" spans="1:38" ht="22.65" customHeight="1">
      <c r="B40" s="4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G40" s="40"/>
    </row>
    <row r="41" spans="1:38" ht="22.65" customHeight="1" thickBot="1">
      <c r="B41" s="4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G41" s="40"/>
    </row>
    <row r="42" spans="1:38" ht="9.9" customHeight="1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8" ht="22.65" customHeight="1"/>
    <row r="44" spans="1:38" ht="22.65" customHeight="1"/>
    <row r="45" spans="1:38" ht="22.65" customHeight="1"/>
  </sheetData>
  <sheetProtection sheet="1" objects="1" scenarios="1"/>
  <mergeCells count="105">
    <mergeCell ref="AJ4:AZ4"/>
    <mergeCell ref="B4:E4"/>
    <mergeCell ref="B8:E8"/>
    <mergeCell ref="H8:R8"/>
    <mergeCell ref="V8:X8"/>
    <mergeCell ref="Z8:AA8"/>
    <mergeCell ref="AB8:AD8"/>
    <mergeCell ref="B10:E10"/>
    <mergeCell ref="H10:K10"/>
    <mergeCell ref="M10:AB10"/>
    <mergeCell ref="B3:H3"/>
    <mergeCell ref="B6:E6"/>
    <mergeCell ref="H6:R6"/>
    <mergeCell ref="V6:X6"/>
    <mergeCell ref="Z6:AA6"/>
    <mergeCell ref="O14:W14"/>
    <mergeCell ref="P15:AF15"/>
    <mergeCell ref="B17:E17"/>
    <mergeCell ref="H17:N17"/>
    <mergeCell ref="P17:R17"/>
    <mergeCell ref="S17:U17"/>
    <mergeCell ref="AA17:AC17"/>
    <mergeCell ref="G12:L12"/>
    <mergeCell ref="N12:O12"/>
    <mergeCell ref="P12:V12"/>
    <mergeCell ref="X12:Y12"/>
    <mergeCell ref="Z12:AF12"/>
    <mergeCell ref="P13:V13"/>
    <mergeCell ref="W13:AB13"/>
    <mergeCell ref="B23:F23"/>
    <mergeCell ref="H23:N23"/>
    <mergeCell ref="P23:R23"/>
    <mergeCell ref="S23:U23"/>
    <mergeCell ref="AA23:AC23"/>
    <mergeCell ref="B25:H25"/>
    <mergeCell ref="B19:E19"/>
    <mergeCell ref="H19:N19"/>
    <mergeCell ref="P19:R19"/>
    <mergeCell ref="S19:U19"/>
    <mergeCell ref="AA19:AC19"/>
    <mergeCell ref="B21:E21"/>
    <mergeCell ref="H21:N21"/>
    <mergeCell ref="P21:R21"/>
    <mergeCell ref="S21:U21"/>
    <mergeCell ref="AA21:AC21"/>
    <mergeCell ref="B28:D29"/>
    <mergeCell ref="E28:G29"/>
    <mergeCell ref="H28:J29"/>
    <mergeCell ref="K28:M29"/>
    <mergeCell ref="N28:P29"/>
    <mergeCell ref="C26:I26"/>
    <mergeCell ref="L26:R26"/>
    <mergeCell ref="U26:AA26"/>
    <mergeCell ref="AD26:AE26"/>
    <mergeCell ref="B27:D27"/>
    <mergeCell ref="E27:G27"/>
    <mergeCell ref="H27:J27"/>
    <mergeCell ref="K27:M27"/>
    <mergeCell ref="N27:P27"/>
    <mergeCell ref="Q27:S27"/>
    <mergeCell ref="Q28:S29"/>
    <mergeCell ref="T28:V29"/>
    <mergeCell ref="W28:Y29"/>
    <mergeCell ref="Z28:AB29"/>
    <mergeCell ref="AC28:AD29"/>
    <mergeCell ref="AE28:AF29"/>
    <mergeCell ref="T27:V27"/>
    <mergeCell ref="W27:Y27"/>
    <mergeCell ref="Z27:AB27"/>
    <mergeCell ref="J32:K32"/>
    <mergeCell ref="L32:M32"/>
    <mergeCell ref="O32:P32"/>
    <mergeCell ref="Q32:R32"/>
    <mergeCell ref="V32:Y32"/>
    <mergeCell ref="Z32:AA32"/>
    <mergeCell ref="B31:I31"/>
    <mergeCell ref="J31:K31"/>
    <mergeCell ref="L31:M31"/>
    <mergeCell ref="O31:P31"/>
    <mergeCell ref="Q31:R31"/>
    <mergeCell ref="V31:Y31"/>
    <mergeCell ref="F4:AB4"/>
    <mergeCell ref="AI35:AL35"/>
    <mergeCell ref="C36:P36"/>
    <mergeCell ref="T36:Y36"/>
    <mergeCell ref="Z36:AA36"/>
    <mergeCell ref="C39:AE41"/>
    <mergeCell ref="Z33:AA33"/>
    <mergeCell ref="B34:I34"/>
    <mergeCell ref="J34:K34"/>
    <mergeCell ref="L34:M34"/>
    <mergeCell ref="O34:P34"/>
    <mergeCell ref="Q34:R34"/>
    <mergeCell ref="V34:Y34"/>
    <mergeCell ref="Z34:AA34"/>
    <mergeCell ref="B33:I33"/>
    <mergeCell ref="J33:K33"/>
    <mergeCell ref="L33:M33"/>
    <mergeCell ref="O33:P33"/>
    <mergeCell ref="Q33:R33"/>
    <mergeCell ref="V33:Y33"/>
    <mergeCell ref="AC27:AD27"/>
    <mergeCell ref="AE27:AF27"/>
    <mergeCell ref="Z31:AA31"/>
    <mergeCell ref="B32:I32"/>
  </mergeCells>
  <phoneticPr fontId="2"/>
  <dataValidations disablePrompts="1" count="2">
    <dataValidation type="list" allowBlank="1" showInputMessage="1" showErrorMessage="1" sqref="AD17 AD19 AD21" xr:uid="{A0A65B37-720C-479C-B20A-2B068FA0CE19}">
      <formula1>"　,〇"</formula1>
    </dataValidation>
    <dataValidation type="list" allowBlank="1" showInputMessage="1" showErrorMessage="1" sqref="W17 W19 W21" xr:uid="{BA1E1743-B63D-43FA-BC62-0865D6D27BD4}">
      <formula1>"A,B,C"</formula1>
    </dataValidation>
  </dataValidations>
  <printOptions gridLinesSet="0"/>
  <pageMargins left="0.39370078740157483" right="0.39370078740157483" top="0.39370078740157483" bottom="0.19685039370078741" header="0" footer="0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 　　　中学校） </vt:lpstr>
      <vt:lpstr>'申込書（ 　　　中学校）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昌宏 南谷</dc:creator>
  <cp:lastModifiedBy>昌宏 南谷</cp:lastModifiedBy>
  <cp:lastPrinted>2025-11-22T07:16:15Z</cp:lastPrinted>
  <dcterms:created xsi:type="dcterms:W3CDTF">2024-05-05T13:12:18Z</dcterms:created>
  <dcterms:modified xsi:type="dcterms:W3CDTF">2025-11-22T07:22:25Z</dcterms:modified>
</cp:coreProperties>
</file>